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/>
  </bookViews>
  <sheets>
    <sheet name="БЭ-38.05.01 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/>
  <c r="G87"/>
  <c r="G86"/>
  <c r="G85"/>
  <c r="G84"/>
  <c r="G8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1"/>
  <c r="G63"/>
  <c r="G65"/>
  <c r="G67"/>
  <c r="G69"/>
  <c r="G71"/>
  <c r="G73"/>
  <c r="G75"/>
  <c r="G78"/>
  <c r="G79"/>
  <c r="G80"/>
  <c r="G81"/>
  <c r="G82"/>
  <c r="G88"/>
  <c r="G89"/>
  <c r="G90"/>
  <c r="G91" l="1"/>
</calcChain>
</file>

<file path=xl/sharedStrings.xml><?xml version="1.0" encoding="utf-8"?>
<sst xmlns="http://schemas.openxmlformats.org/spreadsheetml/2006/main" count="406" uniqueCount="169">
  <si>
    <t>Итого</t>
  </si>
  <si>
    <t>Развитие в профессии – путь к успешной карьере</t>
  </si>
  <si>
    <t>Основы управления проектами</t>
  </si>
  <si>
    <t>Михеев Дмитрий Николаевич</t>
  </si>
  <si>
    <t>Таможенное право</t>
  </si>
  <si>
    <t>Защита выпускной квалификационной работы, включая подготовку к процедуре защиты и процедуру защиты</t>
  </si>
  <si>
    <t>Производственная, Преддипломная практика</t>
  </si>
  <si>
    <t>Производственная, Информационно-аналитическая практика</t>
  </si>
  <si>
    <t>Кудреватых Наталья Владимировна</t>
  </si>
  <si>
    <t>Производственная, Практика  по получению  профессиональных умений и опыта профессиональной деятельности</t>
  </si>
  <si>
    <t>Учебная, Практика по получению первичных профессиональных умений, в том числе первичных умений и навыков научно-исследовательской деятельности</t>
  </si>
  <si>
    <t>Шкитин Николай Николаевич</t>
  </si>
  <si>
    <t>Элективные курсы по физической культуре и спорту (секции)</t>
  </si>
  <si>
    <t>Элективные курсы по физической культуре и спорту (адаптационная)</t>
  </si>
  <si>
    <t>Элективные курсы по физической культуре и спорту</t>
  </si>
  <si>
    <t>Менеджмент</t>
  </si>
  <si>
    <t>Богданова Ольга Васильевна</t>
  </si>
  <si>
    <t>Маркетинг</t>
  </si>
  <si>
    <t>Государственное регулирование экономики</t>
  </si>
  <si>
    <t>Органы государственной власти в системе обеспечения экономической безопасности</t>
  </si>
  <si>
    <t>Калькулирование затрат на производство</t>
  </si>
  <si>
    <t>Ценообразование</t>
  </si>
  <si>
    <t xml:space="preserve">Бюджетное право </t>
  </si>
  <si>
    <t>Мамайкина Дарья Сергеевна</t>
  </si>
  <si>
    <t>Финансовое право</t>
  </si>
  <si>
    <t>Государственная инвестиционная политика</t>
  </si>
  <si>
    <t>Инвестиции</t>
  </si>
  <si>
    <t>Математическое моделирование рисковых ситуаций</t>
  </si>
  <si>
    <t>Чайковская Ирина Николаевна</t>
  </si>
  <si>
    <t>Экономико-математические методы</t>
  </si>
  <si>
    <t>Основы права</t>
  </si>
  <si>
    <t>Гражданское право</t>
  </si>
  <si>
    <t>Социология</t>
  </si>
  <si>
    <t>Мороденко Евгения Васильевна</t>
  </si>
  <si>
    <t>Психология</t>
  </si>
  <si>
    <t>Антикризисное управление</t>
  </si>
  <si>
    <t>Внешнеэкономическая деятельность организаций</t>
  </si>
  <si>
    <t>Рамазанова Олеся Ринатовна</t>
  </si>
  <si>
    <t>Анализ финансовой отчетности</t>
  </si>
  <si>
    <t>Кулай Светлана Владимировна</t>
  </si>
  <si>
    <t>Финансовый менеджмент</t>
  </si>
  <si>
    <t>Внутрифирменное бюджетирование</t>
  </si>
  <si>
    <t>Бизнес-планирование</t>
  </si>
  <si>
    <t>Корпоративные финансы</t>
  </si>
  <si>
    <t>Селиверстов Евгений Валерьевич</t>
  </si>
  <si>
    <t>Информационная безопасность в профессиональной деятельности</t>
  </si>
  <si>
    <t>Степанов Юрий Александрович</t>
  </si>
  <si>
    <t>Информатика</t>
  </si>
  <si>
    <t>Таможенное дело</t>
  </si>
  <si>
    <t>Диагностика и прогнозирование угроз организации</t>
  </si>
  <si>
    <t>Асадулин Радик Ахляфович</t>
  </si>
  <si>
    <t>Оценка бизнеса</t>
  </si>
  <si>
    <t>Экономика государственного сектора</t>
  </si>
  <si>
    <t>Региональная экономическая безопасность</t>
  </si>
  <si>
    <t>Уголовное право</t>
  </si>
  <si>
    <t>Правонарушения в сфере экономики</t>
  </si>
  <si>
    <t>Бюджетная система Российской Федерации</t>
  </si>
  <si>
    <t>Экономика труда</t>
  </si>
  <si>
    <t>Уголовный процесс</t>
  </si>
  <si>
    <t>Практические аспекты обеспечения экономической безопасности в финансово-кредитных учреждениях</t>
  </si>
  <si>
    <t>Промышленная безопасность</t>
  </si>
  <si>
    <t>Правовые аспекты обеспечения экономической безопасности</t>
  </si>
  <si>
    <t>Административное право</t>
  </si>
  <si>
    <t>Кожухов Леонид Федорович</t>
  </si>
  <si>
    <t>Безопасность жизнедеятельности</t>
  </si>
  <si>
    <t>Оценка рисков</t>
  </si>
  <si>
    <t>Организация и методика проведения налоговых проверок</t>
  </si>
  <si>
    <t>Тюленева Татьяна Александровна</t>
  </si>
  <si>
    <t>Аудит</t>
  </si>
  <si>
    <t>Вильмов Юрий Борисович</t>
  </si>
  <si>
    <t>Криминалистика</t>
  </si>
  <si>
    <t>Судебная экономическая экспертиза</t>
  </si>
  <si>
    <t>Экономическая безопасность</t>
  </si>
  <si>
    <t>Контроль и ревизия</t>
  </si>
  <si>
    <t>Овчинникова Любовь Александровна</t>
  </si>
  <si>
    <t>Налоги и налогообложение</t>
  </si>
  <si>
    <t>Рынок ценных бумаг</t>
  </si>
  <si>
    <t>Страхование</t>
  </si>
  <si>
    <t>Управление организацией (предприятием)</t>
  </si>
  <si>
    <t>Экономика организации (предприятия)</t>
  </si>
  <si>
    <t>Финансы</t>
  </si>
  <si>
    <t>Деньги, кредит, банки</t>
  </si>
  <si>
    <t>Бухгалтерский учет</t>
  </si>
  <si>
    <t>Экономический анализ</t>
  </si>
  <si>
    <t>Статистика</t>
  </si>
  <si>
    <t>Меркурьев Владимир Владимирович</t>
  </si>
  <si>
    <t>Мировая экономика и международные экономические отношения</t>
  </si>
  <si>
    <t>История экономических учений</t>
  </si>
  <si>
    <t>Экономическая теория</t>
  </si>
  <si>
    <t>Эконометрика</t>
  </si>
  <si>
    <t>Информационные системы в экономике</t>
  </si>
  <si>
    <t>Микова Светлана Валерьевна</t>
  </si>
  <si>
    <t>Математика</t>
  </si>
  <si>
    <t>Профессиональная этика и служебный этикет</t>
  </si>
  <si>
    <t>История</t>
  </si>
  <si>
    <t>Философия</t>
  </si>
  <si>
    <t>Физическая культура и спорт</t>
  </si>
  <si>
    <t>Семенова Ольга Сергеевна</t>
  </si>
  <si>
    <t>Иностранный язык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</si>
  <si>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</si>
  <si>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</si>
  <si>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</si>
  <si>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</si>
  <si>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</si>
  <si>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</si>
  <si>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</si>
  <si>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N п/п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</si>
  <si>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</si>
  <si>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</si>
  <si>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</si>
  <si>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</si>
  <si>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</si>
  <si>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Сведения   о   педагогических   (научно-педагогических)  работниках, участвующих  в  реализации  основной  образовательной  программы (38.05.01 Экономическая безопасность, специализация - Экономико-правовое обеспечение экономической безопасности, 2018 года набора, заочная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</si>
  <si>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Казаченко Светлана Ивановна</t>
  </si>
  <si>
    <t>Никифорова Ирина Геннадьевна</t>
  </si>
  <si>
    <t>Крыгина Наталья Авиковна</t>
  </si>
  <si>
    <t>Шевелева Оксана Борисовна</t>
  </si>
  <si>
    <t>Шахманова Наталья Альбертовна</t>
  </si>
  <si>
    <t>на условиях внутреннего совместительства</t>
  </si>
  <si>
    <t>по основному месту работы</t>
  </si>
  <si>
    <t>Малышева Анастасия Владимировна</t>
  </si>
  <si>
    <t>ученая степень - кандидат исторических наук</t>
  </si>
  <si>
    <t>ученая степень - кандидат психологических наук                                 ученое звание- доцент</t>
  </si>
  <si>
    <t>на условиях внешнего совместительства</t>
  </si>
  <si>
    <t>ученая степень - доктор технических наук                ученое звание - доцент</t>
  </si>
  <si>
    <t>ученая степень - кандидат экономических наук                           ученое звание - доцент</t>
  </si>
  <si>
    <t>ученая степень - кандидат экономических наук</t>
  </si>
  <si>
    <t>ученая степень - доктор экономических наук                        ученое звание - доцент</t>
  </si>
  <si>
    <t>ученая степень - кандидат педагогических наук</t>
  </si>
  <si>
    <t>на условиях гражданско-правового договора</t>
  </si>
  <si>
    <t>ученая степень - кандидат технических наук</t>
  </si>
  <si>
    <t>Лубяной Дмитрий Анатольевич</t>
  </si>
  <si>
    <t>Семенов Андрей Викторович</t>
  </si>
  <si>
    <t>Александрова Елена Александровна</t>
  </si>
  <si>
    <t>31 год</t>
  </si>
  <si>
    <t>ООО "Трал"</t>
  </si>
  <si>
    <t>Директор</t>
  </si>
  <si>
    <t>АО ГК "ТалТЭК"</t>
  </si>
  <si>
    <t>Заместитель руководителя департамента экономической безопасности</t>
  </si>
  <si>
    <t>Контроль-счетная палата Прокопьевского городского округа</t>
  </si>
  <si>
    <t>Председатель</t>
  </si>
  <si>
    <t>ООО "Разрез "Березовский"</t>
  </si>
  <si>
    <t>Главный специалист отдела экономической безопасности</t>
  </si>
  <si>
    <t>28 лет</t>
  </si>
  <si>
    <t xml:space="preserve">Старший эксперт </t>
  </si>
  <si>
    <t xml:space="preserve">Межрайонный отдел по обслуживанию г. Прокопьевска и Прокопьевского муниципального округа (дислокация г. Прокопьевск) ЭКЦ ГУ МВД России по Кемеровской области </t>
  </si>
  <si>
    <t>7 лет</t>
  </si>
  <si>
    <t>Кулай Алексей Андреевич</t>
  </si>
  <si>
    <t>ученая степень - кандидат экономических наук                                 ученое звание - доцент</t>
  </si>
  <si>
    <t>Контрольно-счетная палата Прокопьевского городского округа</t>
  </si>
  <si>
    <t>Аудитор</t>
  </si>
  <si>
    <t>42 года</t>
  </si>
  <si>
    <t>9 лет</t>
  </si>
  <si>
    <t>Сведения о НПР, 6 курс</t>
  </si>
  <si>
    <t>ученая степень - доктор технических наук ученое звание - доцент</t>
  </si>
  <si>
    <t>основное место работы</t>
  </si>
  <si>
    <t>Благодарственное письмо департамента образования администрации Кемеровской области Почетная грамота Губернатора Кемеровской области Почетная грамота департамента образования и науки Кемеровской области Почетная грамота Министерства науки и высшего образования Кузбасса</t>
  </si>
  <si>
    <t>Почетная грамота главного управления Министерства внутренних дел Российской Федерации по Кемеровской области</t>
  </si>
  <si>
    <t>Ученая степень - кандидат экономических наук Почетная грамота Управления Министерства Российской Федерации по налогам и сборам по Кемеровской области Почетная грамота Администрации г. Прокопьевска Почетная грамота Администрации г. Прокопьевского района</t>
  </si>
  <si>
    <t>Ученая степень - кандидат технических наук Почетное звание «Ветеран труда ОАО «ЗСМК» Почетная грамота Новокузнецкого городского Совета народных депутатов Благодарственное письмо Законодательного собрания Кемеровской области - Кузбасса</t>
  </si>
  <si>
    <t>Ученая степень - кандидат экономических наук Благодарственное письмо Законодательного Собрания Кемеровской области - Кузбасса</t>
  </si>
  <si>
    <t>Ученая степень - кандидат экономических наук Ученое звание – доцент Почетная грамота департамента образования и науки Кемеровской области Медаль «За достойное воспитание детей» Почетная грамота министерства образования и науки РФ Благодарственное письмо Администрации Беловского муниципального района Почетное звание «Почетный работник сферы образования РФ</t>
  </si>
  <si>
    <t>Ученая степень - кандидат педагогических наук Благодарственное письмо филиала КузГТУ в г. Прокопьевске</t>
  </si>
  <si>
    <t>Медаль «300 лет МВД» Медаль «За отличие в службе» III степени Медаль «За отличие в службе» II степени Медаль «За отличие в службе» I степени</t>
  </si>
  <si>
    <t>Почетная грамота Администрации города Прокопьевска Почетная грамота Администрации Кемеровской области Медаль «За особый вклад в развитие Кузбасса» III степени Почетная грамота Коллегии администрации Кемеровской области Почетная грамота Совета народных депутатов Кемеровской области Медаль «За служение Кузбассу» Почетная грамота Министерства финансов Кузбасса</t>
  </si>
  <si>
    <t>Нагрудный знак «100 лет уголовному розыску России» Медаль «За веру и добро»</t>
  </si>
  <si>
    <t>Ученая степень - кандидат экономических наук Ученое звание – доцент Почетная грамота Администрации Кемеровской области Почетная грамота администрации города Кемерово Юбилейная медаль «70 лет Дню шахтера»</t>
  </si>
  <si>
    <t>Ученая степень - кандидат экономических наук</t>
  </si>
  <si>
    <t xml:space="preserve">Ученая степень - кандидат экономических наук 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</si>
</sst>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" fontId="3" fillId="2" borderId="1" xfId="1" applyNumberFormat="1" applyFont="1" applyFill="1" applyBorder="1" applyAlignment="1">
      <alignment horizontal="center" vertical="center" wrapText="1" shrinkToFit="1"/>
    </xf>
    <xf numFmtId="1" fontId="3" fillId="3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" fontId="3" fillId="2" borderId="4" xfId="1" applyNumberFormat="1" applyFont="1" applyFill="1" applyBorder="1" applyAlignment="1">
      <alignment horizontal="center" vertical="center" wrapText="1" shrinkToFit="1"/>
    </xf>
    <xf numFmtId="1" fontId="3" fillId="2" borderId="2" xfId="1" applyNumberFormat="1" applyFont="1" applyFill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 shrinkToFit="1"/>
    </xf>
    <xf numFmtId="164" fontId="2" fillId="0" borderId="5" xfId="0" applyNumberFormat="1" applyFont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Border="1" applyAlignment="1">
      <alignment horizontal="center" vertical="center" wrapText="1" shrinkToFit="1"/>
    </xf>
    <xf numFmtId="49" fontId="3" fillId="3" borderId="3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7" xfId="1" applyNumberFormat="1" applyFont="1" applyBorder="1" applyAlignment="1">
      <alignment horizontal="center" vertical="center" wrapText="1" shrinkToFit="1"/>
    </xf>
    <xf numFmtId="49" fontId="3" fillId="0" borderId="5" xfId="1" applyNumberFormat="1" applyFont="1" applyBorder="1" applyAlignment="1">
      <alignment horizontal="center" vertical="center" wrapText="1" shrinkToFit="1"/>
    </xf>
    <xf numFmtId="49" fontId="3" fillId="0" borderId="8" xfId="1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7"/>
  <sheetViews>
    <sheetView tabSelected="1" topLeftCell="A105" zoomScale="120" zoomScaleNormal="120" workbookViewId="0">
      <selection activeCell="B41" sqref="B41"/>
    </sheetView>
  </sheetViews>
  <sheetFormatPr defaultColWidth="9.140625" defaultRowHeight="15.75"/>
  <cols>
    <col min="1" max="1" width="9.140625" style="3"/>
    <col min="2" max="2" width="35.42578125" style="5" customWidth="1"/>
    <col min="3" max="3" width="32" style="3" customWidth="1"/>
    <col min="4" max="4" width="29.7109375" style="5" customWidth="1"/>
    <col min="5" max="5" width="38.28515625" style="5" customWidth="1"/>
    <col min="6" max="6" width="21" style="5" customWidth="1"/>
    <col min="7" max="7" width="20.5703125" style="3" customWidth="1"/>
    <col min="8" max="16384" width="9.140625" style="5"/>
  </cols>
  <sheetData>
    <row r="1" spans="1:11">
      <c r="A1" s="23" t="s">
        <v>112</v>
      </c>
      <c r="B1" s="23"/>
      <c r="C1" s="23"/>
      <c r="D1" s="23"/>
      <c r="E1" s="23"/>
      <c r="F1" s="23"/>
      <c r="G1" s="23"/>
    </row>
    <row r="2" spans="1:11">
      <c r="A2" s="23"/>
      <c r="B2" s="23"/>
      <c r="C2" s="23"/>
      <c r="D2" s="23"/>
      <c r="E2" s="23"/>
      <c r="F2" s="23"/>
      <c r="G2" s="23"/>
    </row>
    <row r="3" spans="1:11">
      <c r="A3" s="23"/>
      <c r="B3" s="23"/>
      <c r="C3" s="23"/>
      <c r="D3" s="23"/>
      <c r="E3" s="23"/>
      <c r="F3" s="23"/>
      <c r="G3" s="23"/>
    </row>
    <row r="5" spans="1:11" ht="102" customHeight="1">
      <c r="A5" s="34" t="s">
        <v>106</v>
      </c>
      <c r="B5" s="34" t="s">
        <v>105</v>
      </c>
      <c r="C5" s="34" t="s">
        <v>104</v>
      </c>
      <c r="D5" s="34" t="s">
        <v>103</v>
      </c>
      <c r="E5" s="34" t="s">
        <v>102</v>
      </c>
      <c r="F5" s="34" t="s">
        <v>101</v>
      </c>
      <c r="G5" s="34"/>
    </row>
    <row r="6" spans="1:11" ht="102" customHeight="1">
      <c r="A6" s="34"/>
      <c r="B6" s="34"/>
      <c r="C6" s="34"/>
      <c r="D6" s="34"/>
      <c r="E6" s="34"/>
      <c r="F6" s="7" t="s">
        <v>100</v>
      </c>
      <c r="G6" s="7" t="s">
        <v>99</v>
      </c>
    </row>
    <row r="7" spans="1:11" ht="31.5">
      <c r="A7" s="6">
        <v>1</v>
      </c>
      <c r="B7" s="30" t="s">
        <v>98</v>
      </c>
      <c r="C7" s="35" t="s">
        <v>97</v>
      </c>
      <c r="D7" s="6" t="s">
        <v>118</v>
      </c>
      <c r="E7" s="6"/>
      <c r="F7" s="1">
        <v>68</v>
      </c>
      <c r="G7" s="22">
        <f t="shared" ref="G7:G38" si="0">F7/730</f>
        <v>9.3150684931506855E-2</v>
      </c>
    </row>
    <row r="8" spans="1:11">
      <c r="A8" s="7">
        <v>2</v>
      </c>
      <c r="B8" s="30" t="s">
        <v>96</v>
      </c>
      <c r="C8" s="35" t="s">
        <v>11</v>
      </c>
      <c r="D8" s="7" t="s">
        <v>119</v>
      </c>
      <c r="E8" s="7"/>
      <c r="F8" s="1">
        <v>14</v>
      </c>
      <c r="G8" s="22">
        <f t="shared" si="0"/>
        <v>1.9178082191780823E-2</v>
      </c>
    </row>
    <row r="9" spans="1:11" ht="31.5">
      <c r="A9" s="6">
        <v>3</v>
      </c>
      <c r="B9" s="30" t="s">
        <v>95</v>
      </c>
      <c r="C9" s="7" t="s">
        <v>120</v>
      </c>
      <c r="D9" s="7" t="s">
        <v>119</v>
      </c>
      <c r="E9" s="7" t="s">
        <v>121</v>
      </c>
      <c r="F9" s="1">
        <v>14</v>
      </c>
      <c r="G9" s="22">
        <f t="shared" si="0"/>
        <v>1.9178082191780823E-2</v>
      </c>
    </row>
    <row r="10" spans="1:11" ht="31.5">
      <c r="A10" s="7">
        <v>4</v>
      </c>
      <c r="B10" s="30" t="s">
        <v>94</v>
      </c>
      <c r="C10" s="7" t="s">
        <v>120</v>
      </c>
      <c r="D10" s="7" t="s">
        <v>119</v>
      </c>
      <c r="E10" s="7" t="s">
        <v>121</v>
      </c>
      <c r="F10" s="1">
        <v>21</v>
      </c>
      <c r="G10" s="22">
        <f t="shared" si="0"/>
        <v>2.8767123287671233E-2</v>
      </c>
      <c r="K10" s="21"/>
    </row>
    <row r="11" spans="1:11" ht="47.25">
      <c r="A11" s="6">
        <v>5</v>
      </c>
      <c r="B11" s="30" t="s">
        <v>93</v>
      </c>
      <c r="C11" s="7" t="s">
        <v>33</v>
      </c>
      <c r="D11" s="7" t="s">
        <v>119</v>
      </c>
      <c r="E11" s="7" t="s">
        <v>122</v>
      </c>
      <c r="F11" s="1">
        <v>19</v>
      </c>
      <c r="G11" s="22">
        <f t="shared" si="0"/>
        <v>2.6027397260273973E-2</v>
      </c>
    </row>
    <row r="12" spans="1:11" ht="31.5">
      <c r="A12" s="7">
        <v>6</v>
      </c>
      <c r="B12" s="30" t="s">
        <v>92</v>
      </c>
      <c r="C12" s="35" t="s">
        <v>91</v>
      </c>
      <c r="D12" s="7" t="s">
        <v>118</v>
      </c>
      <c r="E12" s="7"/>
      <c r="F12" s="1">
        <v>76</v>
      </c>
      <c r="G12" s="22">
        <f t="shared" si="0"/>
        <v>0.10410958904109589</v>
      </c>
    </row>
    <row r="13" spans="1:11" ht="31.5">
      <c r="A13" s="6">
        <v>7</v>
      </c>
      <c r="B13" s="30" t="s">
        <v>90</v>
      </c>
      <c r="C13" s="7" t="s">
        <v>46</v>
      </c>
      <c r="D13" s="7" t="s">
        <v>123</v>
      </c>
      <c r="E13" s="7" t="s">
        <v>124</v>
      </c>
      <c r="F13" s="1">
        <v>19</v>
      </c>
      <c r="G13" s="22">
        <f t="shared" si="0"/>
        <v>2.6027397260273973E-2</v>
      </c>
    </row>
    <row r="14" spans="1:11" ht="47.25">
      <c r="A14" s="7">
        <v>8</v>
      </c>
      <c r="B14" s="30" t="s">
        <v>89</v>
      </c>
      <c r="C14" s="7" t="s">
        <v>28</v>
      </c>
      <c r="D14" s="7" t="s">
        <v>119</v>
      </c>
      <c r="E14" s="7" t="s">
        <v>125</v>
      </c>
      <c r="F14" s="1">
        <v>16</v>
      </c>
      <c r="G14" s="22">
        <f t="shared" si="0"/>
        <v>2.1917808219178082E-2</v>
      </c>
    </row>
    <row r="15" spans="1:11" ht="31.5">
      <c r="A15" s="6">
        <v>9</v>
      </c>
      <c r="B15" s="30" t="s">
        <v>88</v>
      </c>
      <c r="C15" s="35" t="s">
        <v>39</v>
      </c>
      <c r="D15" s="7" t="s">
        <v>119</v>
      </c>
      <c r="E15" s="7" t="s">
        <v>126</v>
      </c>
      <c r="F15" s="1">
        <v>40</v>
      </c>
      <c r="G15" s="22">
        <f t="shared" si="0"/>
        <v>5.4794520547945202E-2</v>
      </c>
    </row>
    <row r="16" spans="1:11" ht="47.25">
      <c r="A16" s="7">
        <v>10</v>
      </c>
      <c r="B16" s="30" t="s">
        <v>87</v>
      </c>
      <c r="C16" s="35" t="s">
        <v>85</v>
      </c>
      <c r="D16" s="7" t="s">
        <v>123</v>
      </c>
      <c r="E16" s="7" t="s">
        <v>127</v>
      </c>
      <c r="F16" s="1">
        <v>16</v>
      </c>
      <c r="G16" s="22">
        <f t="shared" si="0"/>
        <v>2.1917808219178082E-2</v>
      </c>
    </row>
    <row r="17" spans="1:7" ht="47.25">
      <c r="A17" s="6">
        <v>11</v>
      </c>
      <c r="B17" s="30" t="s">
        <v>86</v>
      </c>
      <c r="C17" s="35" t="s">
        <v>85</v>
      </c>
      <c r="D17" s="7" t="s">
        <v>123</v>
      </c>
      <c r="E17" s="7" t="s">
        <v>127</v>
      </c>
      <c r="F17" s="1">
        <v>14</v>
      </c>
      <c r="G17" s="22">
        <f t="shared" si="0"/>
        <v>1.9178082191780823E-2</v>
      </c>
    </row>
    <row r="18" spans="1:7" ht="31.5">
      <c r="A18" s="7">
        <v>12</v>
      </c>
      <c r="B18" s="30" t="s">
        <v>84</v>
      </c>
      <c r="C18" s="7" t="s">
        <v>16</v>
      </c>
      <c r="D18" s="7" t="s">
        <v>119</v>
      </c>
      <c r="E18" s="7" t="s">
        <v>128</v>
      </c>
      <c r="F18" s="1">
        <v>33</v>
      </c>
      <c r="G18" s="22">
        <f t="shared" si="0"/>
        <v>4.5205479452054796E-2</v>
      </c>
    </row>
    <row r="19" spans="1:7" ht="31.5">
      <c r="A19" s="6">
        <v>13</v>
      </c>
      <c r="B19" s="30" t="s">
        <v>83</v>
      </c>
      <c r="C19" s="35" t="s">
        <v>37</v>
      </c>
      <c r="D19" s="7" t="s">
        <v>129</v>
      </c>
      <c r="E19" s="7"/>
      <c r="F19" s="1">
        <v>45</v>
      </c>
      <c r="G19" s="22">
        <f t="shared" si="0"/>
        <v>6.1643835616438353E-2</v>
      </c>
    </row>
    <row r="20" spans="1:7" s="19" customFormat="1" ht="47.25">
      <c r="A20" s="16">
        <v>14</v>
      </c>
      <c r="B20" s="31" t="s">
        <v>82</v>
      </c>
      <c r="C20" s="16" t="s">
        <v>67</v>
      </c>
      <c r="D20" s="16" t="s">
        <v>123</v>
      </c>
      <c r="E20" s="16" t="s">
        <v>125</v>
      </c>
      <c r="F20" s="17">
        <v>45</v>
      </c>
      <c r="G20" s="18">
        <f t="shared" si="0"/>
        <v>6.1643835616438353E-2</v>
      </c>
    </row>
    <row r="21" spans="1:7" ht="31.5">
      <c r="A21" s="6">
        <v>15</v>
      </c>
      <c r="B21" s="30" t="s">
        <v>81</v>
      </c>
      <c r="C21" s="7" t="s">
        <v>16</v>
      </c>
      <c r="D21" s="7" t="s">
        <v>119</v>
      </c>
      <c r="E21" s="7" t="s">
        <v>128</v>
      </c>
      <c r="F21" s="1">
        <v>33</v>
      </c>
      <c r="G21" s="22">
        <f t="shared" si="0"/>
        <v>4.5205479452054796E-2</v>
      </c>
    </row>
    <row r="22" spans="1:7" ht="31.5">
      <c r="A22" s="7">
        <v>16</v>
      </c>
      <c r="B22" s="30" t="s">
        <v>80</v>
      </c>
      <c r="C22" s="7" t="s">
        <v>16</v>
      </c>
      <c r="D22" s="7" t="s">
        <v>119</v>
      </c>
      <c r="E22" s="7" t="s">
        <v>128</v>
      </c>
      <c r="F22" s="1">
        <v>23</v>
      </c>
      <c r="G22" s="22">
        <f t="shared" si="0"/>
        <v>3.1506849315068496E-2</v>
      </c>
    </row>
    <row r="23" spans="1:7" ht="31.5">
      <c r="A23" s="6">
        <v>17</v>
      </c>
      <c r="B23" s="32" t="s">
        <v>79</v>
      </c>
      <c r="C23" s="7" t="s">
        <v>113</v>
      </c>
      <c r="D23" s="7" t="s">
        <v>119</v>
      </c>
      <c r="E23" s="7"/>
      <c r="F23" s="1">
        <v>23</v>
      </c>
      <c r="G23" s="22">
        <f t="shared" si="0"/>
        <v>3.1506849315068496E-2</v>
      </c>
    </row>
    <row r="24" spans="1:7" ht="17.25" customHeight="1">
      <c r="A24" s="7">
        <v>18</v>
      </c>
      <c r="B24" s="32" t="s">
        <v>78</v>
      </c>
      <c r="C24" s="7" t="s">
        <v>113</v>
      </c>
      <c r="D24" s="7" t="s">
        <v>119</v>
      </c>
      <c r="E24" s="7"/>
      <c r="F24" s="1">
        <v>16</v>
      </c>
      <c r="G24" s="22">
        <f t="shared" si="0"/>
        <v>2.1917808219178082E-2</v>
      </c>
    </row>
    <row r="25" spans="1:7" s="19" customFormat="1" ht="31.5">
      <c r="A25" s="20">
        <v>19</v>
      </c>
      <c r="B25" s="31" t="s">
        <v>77</v>
      </c>
      <c r="C25" s="16" t="s">
        <v>50</v>
      </c>
      <c r="D25" s="16" t="s">
        <v>123</v>
      </c>
      <c r="E25" s="16" t="s">
        <v>126</v>
      </c>
      <c r="F25" s="17">
        <v>21</v>
      </c>
      <c r="G25" s="18">
        <f t="shared" si="0"/>
        <v>2.8767123287671233E-2</v>
      </c>
    </row>
    <row r="26" spans="1:7" ht="31.5">
      <c r="A26" s="7">
        <v>20</v>
      </c>
      <c r="B26" s="30" t="s">
        <v>76</v>
      </c>
      <c r="C26" s="35" t="s">
        <v>39</v>
      </c>
      <c r="D26" s="7" t="s">
        <v>119</v>
      </c>
      <c r="E26" s="7" t="s">
        <v>126</v>
      </c>
      <c r="F26" s="1">
        <v>19</v>
      </c>
      <c r="G26" s="22">
        <f t="shared" si="0"/>
        <v>2.6027397260273973E-2</v>
      </c>
    </row>
    <row r="27" spans="1:7" s="19" customFormat="1" ht="31.5">
      <c r="A27" s="20">
        <v>21</v>
      </c>
      <c r="B27" s="31" t="s">
        <v>75</v>
      </c>
      <c r="C27" s="16" t="s">
        <v>74</v>
      </c>
      <c r="D27" s="16" t="s">
        <v>123</v>
      </c>
      <c r="E27" s="16" t="s">
        <v>126</v>
      </c>
      <c r="F27" s="17">
        <v>54</v>
      </c>
      <c r="G27" s="18">
        <f t="shared" si="0"/>
        <v>7.3972602739726029E-2</v>
      </c>
    </row>
    <row r="28" spans="1:7" s="19" customFormat="1" ht="47.25">
      <c r="A28" s="16">
        <v>22</v>
      </c>
      <c r="B28" s="31" t="s">
        <v>73</v>
      </c>
      <c r="C28" s="36" t="s">
        <v>67</v>
      </c>
      <c r="D28" s="37" t="s">
        <v>123</v>
      </c>
      <c r="E28" s="37" t="s">
        <v>125</v>
      </c>
      <c r="F28" s="17">
        <v>25</v>
      </c>
      <c r="G28" s="18">
        <f t="shared" si="0"/>
        <v>3.4246575342465752E-2</v>
      </c>
    </row>
    <row r="29" spans="1:7" s="19" customFormat="1" ht="47.25">
      <c r="A29" s="20">
        <v>23</v>
      </c>
      <c r="B29" s="31" t="s">
        <v>72</v>
      </c>
      <c r="C29" s="16" t="s">
        <v>8</v>
      </c>
      <c r="D29" s="16" t="s">
        <v>129</v>
      </c>
      <c r="E29" s="16" t="s">
        <v>125</v>
      </c>
      <c r="F29" s="17">
        <v>23</v>
      </c>
      <c r="G29" s="18">
        <f t="shared" si="0"/>
        <v>3.1506849315068496E-2</v>
      </c>
    </row>
    <row r="30" spans="1:7" ht="31.5">
      <c r="A30" s="7">
        <v>24</v>
      </c>
      <c r="B30" s="32" t="s">
        <v>71</v>
      </c>
      <c r="C30" s="7" t="s">
        <v>3</v>
      </c>
      <c r="D30" s="7" t="s">
        <v>119</v>
      </c>
      <c r="E30" s="7"/>
      <c r="F30" s="1">
        <v>17</v>
      </c>
      <c r="G30" s="22">
        <f t="shared" si="0"/>
        <v>2.3287671232876714E-2</v>
      </c>
    </row>
    <row r="31" spans="1:7" ht="31.5">
      <c r="A31" s="6">
        <v>25</v>
      </c>
      <c r="B31" s="30" t="s">
        <v>70</v>
      </c>
      <c r="C31" s="35" t="s">
        <v>69</v>
      </c>
      <c r="D31" s="7" t="s">
        <v>129</v>
      </c>
      <c r="E31" s="7"/>
      <c r="F31" s="1">
        <v>10</v>
      </c>
      <c r="G31" s="22">
        <f t="shared" si="0"/>
        <v>1.3698630136986301E-2</v>
      </c>
    </row>
    <row r="32" spans="1:7" s="19" customFormat="1" ht="47.25">
      <c r="A32" s="16">
        <v>26</v>
      </c>
      <c r="B32" s="31" t="s">
        <v>68</v>
      </c>
      <c r="C32" s="36" t="s">
        <v>67</v>
      </c>
      <c r="D32" s="37" t="s">
        <v>123</v>
      </c>
      <c r="E32" s="37" t="s">
        <v>125</v>
      </c>
      <c r="F32" s="17">
        <v>23</v>
      </c>
      <c r="G32" s="18">
        <f t="shared" si="0"/>
        <v>3.1506849315068496E-2</v>
      </c>
    </row>
    <row r="33" spans="1:7" ht="31.5">
      <c r="A33" s="6">
        <v>27</v>
      </c>
      <c r="B33" s="30" t="s">
        <v>66</v>
      </c>
      <c r="C33" s="35" t="s">
        <v>39</v>
      </c>
      <c r="D33" s="7" t="s">
        <v>119</v>
      </c>
      <c r="E33" s="7" t="s">
        <v>126</v>
      </c>
      <c r="F33" s="1">
        <v>37</v>
      </c>
      <c r="G33" s="22">
        <f t="shared" si="0"/>
        <v>5.0684931506849315E-2</v>
      </c>
    </row>
    <row r="34" spans="1:7" ht="31.5">
      <c r="A34" s="7">
        <v>28</v>
      </c>
      <c r="B34" s="30" t="s">
        <v>65</v>
      </c>
      <c r="C34" s="35" t="s">
        <v>39</v>
      </c>
      <c r="D34" s="7" t="s">
        <v>119</v>
      </c>
      <c r="E34" s="7" t="s">
        <v>126</v>
      </c>
      <c r="F34" s="1">
        <v>16</v>
      </c>
      <c r="G34" s="22">
        <f t="shared" si="0"/>
        <v>2.1917808219178082E-2</v>
      </c>
    </row>
    <row r="35" spans="1:7" ht="31.5">
      <c r="A35" s="6">
        <v>29</v>
      </c>
      <c r="B35" s="30" t="s">
        <v>64</v>
      </c>
      <c r="C35" s="7" t="s">
        <v>63</v>
      </c>
      <c r="D35" s="7" t="s">
        <v>119</v>
      </c>
      <c r="E35" s="7" t="s">
        <v>130</v>
      </c>
      <c r="F35" s="1">
        <v>14</v>
      </c>
      <c r="G35" s="22">
        <f t="shared" si="0"/>
        <v>1.9178082191780823E-2</v>
      </c>
    </row>
    <row r="36" spans="1:7">
      <c r="A36" s="7">
        <v>30</v>
      </c>
      <c r="B36" s="30" t="s">
        <v>62</v>
      </c>
      <c r="C36" s="35" t="s">
        <v>3</v>
      </c>
      <c r="D36" s="7" t="s">
        <v>119</v>
      </c>
      <c r="E36" s="7"/>
      <c r="F36" s="1">
        <v>23</v>
      </c>
      <c r="G36" s="22">
        <f t="shared" si="0"/>
        <v>3.1506849315068496E-2</v>
      </c>
    </row>
    <row r="37" spans="1:7" ht="31.5">
      <c r="A37" s="6">
        <v>31</v>
      </c>
      <c r="B37" s="33" t="s">
        <v>61</v>
      </c>
      <c r="C37" s="7" t="s">
        <v>74</v>
      </c>
      <c r="D37" s="7" t="s">
        <v>123</v>
      </c>
      <c r="E37" s="7" t="s">
        <v>167</v>
      </c>
      <c r="F37" s="1">
        <v>12</v>
      </c>
      <c r="G37" s="22">
        <f t="shared" si="0"/>
        <v>1.643835616438356E-2</v>
      </c>
    </row>
    <row r="38" spans="1:7" ht="31.5">
      <c r="A38" s="7">
        <v>32</v>
      </c>
      <c r="B38" s="33" t="s">
        <v>60</v>
      </c>
      <c r="C38" s="7" t="s">
        <v>131</v>
      </c>
      <c r="D38" s="7" t="s">
        <v>119</v>
      </c>
      <c r="E38" s="7" t="s">
        <v>130</v>
      </c>
      <c r="F38" s="1">
        <v>16</v>
      </c>
      <c r="G38" s="22">
        <f t="shared" si="0"/>
        <v>2.1917808219178082E-2</v>
      </c>
    </row>
    <row r="39" spans="1:7" ht="63">
      <c r="A39" s="6">
        <v>33</v>
      </c>
      <c r="B39" s="33" t="s">
        <v>59</v>
      </c>
      <c r="C39" s="7" t="s">
        <v>39</v>
      </c>
      <c r="D39" s="7" t="s">
        <v>155</v>
      </c>
      <c r="E39" s="7" t="s">
        <v>168</v>
      </c>
      <c r="F39" s="1">
        <v>25</v>
      </c>
      <c r="G39" s="22">
        <f t="shared" ref="G39:G59" si="1">F39/730</f>
        <v>3.4246575342465752E-2</v>
      </c>
    </row>
    <row r="40" spans="1:7">
      <c r="A40" s="7">
        <v>34</v>
      </c>
      <c r="B40" s="33" t="s">
        <v>58</v>
      </c>
      <c r="C40" s="35" t="s">
        <v>3</v>
      </c>
      <c r="D40" s="7" t="s">
        <v>119</v>
      </c>
      <c r="E40" s="7"/>
      <c r="F40" s="1">
        <v>12</v>
      </c>
      <c r="G40" s="22">
        <f t="shared" si="1"/>
        <v>1.643835616438356E-2</v>
      </c>
    </row>
    <row r="41" spans="1:7" ht="31.5">
      <c r="A41" s="6">
        <v>35</v>
      </c>
      <c r="B41" s="32" t="s">
        <v>57</v>
      </c>
      <c r="C41" s="7" t="s">
        <v>16</v>
      </c>
      <c r="D41" s="7" t="s">
        <v>119</v>
      </c>
      <c r="E41" s="7" t="s">
        <v>128</v>
      </c>
      <c r="F41" s="1">
        <v>16</v>
      </c>
      <c r="G41" s="22">
        <f t="shared" si="1"/>
        <v>2.1917808219178082E-2</v>
      </c>
    </row>
    <row r="42" spans="1:7" ht="31.5">
      <c r="A42" s="7">
        <v>36</v>
      </c>
      <c r="B42" s="30" t="s">
        <v>56</v>
      </c>
      <c r="C42" s="7" t="s">
        <v>16</v>
      </c>
      <c r="D42" s="7" t="s">
        <v>119</v>
      </c>
      <c r="E42" s="7" t="s">
        <v>128</v>
      </c>
      <c r="F42" s="2">
        <v>18</v>
      </c>
      <c r="G42" s="22">
        <f t="shared" si="1"/>
        <v>2.4657534246575342E-2</v>
      </c>
    </row>
    <row r="43" spans="1:7" ht="31.5">
      <c r="A43" s="6">
        <v>37</v>
      </c>
      <c r="B43" s="30" t="s">
        <v>55</v>
      </c>
      <c r="C43" s="35" t="s">
        <v>3</v>
      </c>
      <c r="D43" s="7" t="s">
        <v>119</v>
      </c>
      <c r="E43" s="7"/>
      <c r="F43" s="2">
        <v>17</v>
      </c>
      <c r="G43" s="22">
        <f t="shared" si="1"/>
        <v>2.3287671232876714E-2</v>
      </c>
    </row>
    <row r="44" spans="1:7">
      <c r="A44" s="7">
        <v>38</v>
      </c>
      <c r="B44" s="30" t="s">
        <v>54</v>
      </c>
      <c r="C44" s="35" t="s">
        <v>3</v>
      </c>
      <c r="D44" s="7" t="s">
        <v>119</v>
      </c>
      <c r="E44" s="7"/>
      <c r="F44" s="2">
        <v>10</v>
      </c>
      <c r="G44" s="22">
        <f t="shared" si="1"/>
        <v>1.3698630136986301E-2</v>
      </c>
    </row>
    <row r="45" spans="1:7" s="19" customFormat="1" ht="47.25">
      <c r="A45" s="20">
        <v>39</v>
      </c>
      <c r="B45" s="31" t="s">
        <v>53</v>
      </c>
      <c r="C45" s="36" t="s">
        <v>8</v>
      </c>
      <c r="D45" s="37" t="s">
        <v>129</v>
      </c>
      <c r="E45" s="37" t="s">
        <v>125</v>
      </c>
      <c r="F45" s="17">
        <v>23</v>
      </c>
      <c r="G45" s="18">
        <f t="shared" si="1"/>
        <v>3.1506849315068496E-2</v>
      </c>
    </row>
    <row r="46" spans="1:7" s="19" customFormat="1" ht="31.5">
      <c r="A46" s="16">
        <v>40</v>
      </c>
      <c r="B46" s="31" t="s">
        <v>52</v>
      </c>
      <c r="C46" s="16" t="s">
        <v>114</v>
      </c>
      <c r="D46" s="16" t="s">
        <v>119</v>
      </c>
      <c r="E46" s="16" t="s">
        <v>128</v>
      </c>
      <c r="F46" s="17">
        <v>21</v>
      </c>
      <c r="G46" s="18">
        <f t="shared" si="1"/>
        <v>2.8767123287671233E-2</v>
      </c>
    </row>
    <row r="47" spans="1:7" s="19" customFormat="1" ht="31.5">
      <c r="A47" s="20">
        <v>41</v>
      </c>
      <c r="B47" s="31" t="s">
        <v>51</v>
      </c>
      <c r="C47" s="36" t="s">
        <v>50</v>
      </c>
      <c r="D47" s="37" t="s">
        <v>123</v>
      </c>
      <c r="E47" s="37" t="s">
        <v>126</v>
      </c>
      <c r="F47" s="17">
        <v>16</v>
      </c>
      <c r="G47" s="18">
        <f t="shared" si="1"/>
        <v>2.1917808219178082E-2</v>
      </c>
    </row>
    <row r="48" spans="1:7" s="19" customFormat="1" ht="47.25">
      <c r="A48" s="16">
        <v>42</v>
      </c>
      <c r="B48" s="31" t="s">
        <v>49</v>
      </c>
      <c r="C48" s="36" t="s">
        <v>8</v>
      </c>
      <c r="D48" s="37" t="s">
        <v>129</v>
      </c>
      <c r="E48" s="37" t="s">
        <v>125</v>
      </c>
      <c r="F48" s="17">
        <v>23</v>
      </c>
      <c r="G48" s="18">
        <f t="shared" si="1"/>
        <v>3.1506849315068496E-2</v>
      </c>
    </row>
    <row r="49" spans="1:7">
      <c r="A49" s="6">
        <v>43</v>
      </c>
      <c r="B49" s="30" t="s">
        <v>48</v>
      </c>
      <c r="C49" s="35" t="s">
        <v>3</v>
      </c>
      <c r="D49" s="7" t="s">
        <v>119</v>
      </c>
      <c r="E49" s="7"/>
      <c r="F49" s="2">
        <v>18</v>
      </c>
      <c r="G49" s="22">
        <f t="shared" si="1"/>
        <v>2.4657534246575342E-2</v>
      </c>
    </row>
    <row r="50" spans="1:7" ht="31.5">
      <c r="A50" s="7">
        <v>44</v>
      </c>
      <c r="B50" s="30" t="s">
        <v>47</v>
      </c>
      <c r="C50" s="7" t="s">
        <v>46</v>
      </c>
      <c r="D50" s="7" t="s">
        <v>123</v>
      </c>
      <c r="E50" s="7" t="s">
        <v>154</v>
      </c>
      <c r="F50" s="2">
        <v>18</v>
      </c>
      <c r="G50" s="22">
        <f t="shared" si="1"/>
        <v>2.4657534246575342E-2</v>
      </c>
    </row>
    <row r="51" spans="1:7" ht="31.5">
      <c r="A51" s="6">
        <v>45</v>
      </c>
      <c r="B51" s="30" t="s">
        <v>45</v>
      </c>
      <c r="C51" s="35" t="s">
        <v>44</v>
      </c>
      <c r="D51" s="7" t="s">
        <v>118</v>
      </c>
      <c r="E51" s="7"/>
      <c r="F51" s="1">
        <v>12</v>
      </c>
      <c r="G51" s="22">
        <f t="shared" si="1"/>
        <v>1.643835616438356E-2</v>
      </c>
    </row>
    <row r="52" spans="1:7" s="19" customFormat="1" ht="47.25">
      <c r="A52" s="16">
        <v>46</v>
      </c>
      <c r="B52" s="31" t="s">
        <v>43</v>
      </c>
      <c r="C52" s="36" t="s">
        <v>8</v>
      </c>
      <c r="D52" s="37" t="s">
        <v>129</v>
      </c>
      <c r="E52" s="37" t="s">
        <v>125</v>
      </c>
      <c r="F52" s="17">
        <v>27</v>
      </c>
      <c r="G52" s="18">
        <f t="shared" si="1"/>
        <v>3.6986301369863014E-2</v>
      </c>
    </row>
    <row r="53" spans="1:7" s="19" customFormat="1">
      <c r="A53" s="20">
        <v>47</v>
      </c>
      <c r="B53" s="31" t="s">
        <v>42</v>
      </c>
      <c r="C53" s="16" t="s">
        <v>113</v>
      </c>
      <c r="D53" s="16" t="s">
        <v>119</v>
      </c>
      <c r="E53" s="16"/>
      <c r="F53" s="17">
        <v>27</v>
      </c>
      <c r="G53" s="18">
        <f t="shared" si="1"/>
        <v>3.6986301369863014E-2</v>
      </c>
    </row>
    <row r="54" spans="1:7" s="19" customFormat="1" ht="31.5">
      <c r="A54" s="16">
        <v>48</v>
      </c>
      <c r="B54" s="31" t="s">
        <v>41</v>
      </c>
      <c r="C54" s="36" t="s">
        <v>50</v>
      </c>
      <c r="D54" s="37" t="s">
        <v>123</v>
      </c>
      <c r="E54" s="37" t="s">
        <v>126</v>
      </c>
      <c r="F54" s="17">
        <v>23</v>
      </c>
      <c r="G54" s="18">
        <f t="shared" si="1"/>
        <v>3.1506849315068496E-2</v>
      </c>
    </row>
    <row r="55" spans="1:7" ht="31.5">
      <c r="A55" s="6">
        <v>49</v>
      </c>
      <c r="B55" s="30" t="s">
        <v>40</v>
      </c>
      <c r="C55" s="35" t="s">
        <v>39</v>
      </c>
      <c r="D55" s="7" t="s">
        <v>119</v>
      </c>
      <c r="E55" s="7" t="s">
        <v>126</v>
      </c>
      <c r="F55" s="1">
        <v>18</v>
      </c>
      <c r="G55" s="22">
        <f t="shared" si="1"/>
        <v>2.4657534246575342E-2</v>
      </c>
    </row>
    <row r="56" spans="1:7" ht="31.5">
      <c r="A56" s="7">
        <v>50</v>
      </c>
      <c r="B56" s="30" t="s">
        <v>38</v>
      </c>
      <c r="C56" s="35" t="s">
        <v>37</v>
      </c>
      <c r="D56" s="7" t="s">
        <v>129</v>
      </c>
      <c r="E56" s="7"/>
      <c r="F56" s="1">
        <v>18</v>
      </c>
      <c r="G56" s="22">
        <f t="shared" si="1"/>
        <v>2.4657534246575342E-2</v>
      </c>
    </row>
    <row r="57" spans="1:7" ht="31.5">
      <c r="A57" s="6">
        <v>51</v>
      </c>
      <c r="B57" s="32" t="s">
        <v>36</v>
      </c>
      <c r="C57" s="7" t="s">
        <v>16</v>
      </c>
      <c r="D57" s="7" t="s">
        <v>119</v>
      </c>
      <c r="E57" s="7" t="s">
        <v>128</v>
      </c>
      <c r="F57" s="1">
        <v>16</v>
      </c>
      <c r="G57" s="22">
        <f t="shared" si="1"/>
        <v>2.1917808219178082E-2</v>
      </c>
    </row>
    <row r="58" spans="1:7" s="19" customFormat="1" ht="47.25">
      <c r="A58" s="16">
        <v>52</v>
      </c>
      <c r="B58" s="31" t="s">
        <v>35</v>
      </c>
      <c r="C58" s="36" t="s">
        <v>8</v>
      </c>
      <c r="D58" s="37" t="s">
        <v>129</v>
      </c>
      <c r="E58" s="37" t="s">
        <v>125</v>
      </c>
      <c r="F58" s="17">
        <v>23</v>
      </c>
      <c r="G58" s="18">
        <f t="shared" si="1"/>
        <v>3.1506849315068496E-2</v>
      </c>
    </row>
    <row r="59" spans="1:7" ht="47.25">
      <c r="A59" s="6">
        <v>53</v>
      </c>
      <c r="B59" s="30" t="s">
        <v>34</v>
      </c>
      <c r="C59" s="7" t="s">
        <v>33</v>
      </c>
      <c r="D59" s="7" t="s">
        <v>119</v>
      </c>
      <c r="E59" s="7" t="s">
        <v>122</v>
      </c>
      <c r="F59" s="24">
        <v>16</v>
      </c>
      <c r="G59" s="26">
        <f t="shared" si="1"/>
        <v>2.1917808219178082E-2</v>
      </c>
    </row>
    <row r="60" spans="1:7" ht="31.5">
      <c r="A60" s="7">
        <v>54</v>
      </c>
      <c r="B60" s="32" t="s">
        <v>32</v>
      </c>
      <c r="C60" s="7" t="s">
        <v>115</v>
      </c>
      <c r="D60" s="7" t="s">
        <v>118</v>
      </c>
      <c r="E60" s="7"/>
      <c r="F60" s="25"/>
      <c r="G60" s="27"/>
    </row>
    <row r="61" spans="1:7">
      <c r="A61" s="6">
        <v>55</v>
      </c>
      <c r="B61" s="32" t="s">
        <v>31</v>
      </c>
      <c r="C61" s="7" t="s">
        <v>3</v>
      </c>
      <c r="D61" s="7" t="s">
        <v>119</v>
      </c>
      <c r="E61" s="7"/>
      <c r="F61" s="24">
        <v>18</v>
      </c>
      <c r="G61" s="26">
        <f>F61/730</f>
        <v>2.4657534246575342E-2</v>
      </c>
    </row>
    <row r="62" spans="1:7">
      <c r="A62" s="7">
        <v>56</v>
      </c>
      <c r="B62" s="32" t="s">
        <v>30</v>
      </c>
      <c r="C62" s="7" t="s">
        <v>3</v>
      </c>
      <c r="D62" s="7" t="s">
        <v>119</v>
      </c>
      <c r="E62" s="7"/>
      <c r="F62" s="25"/>
      <c r="G62" s="27"/>
    </row>
    <row r="63" spans="1:7" ht="47.25">
      <c r="A63" s="6">
        <v>57</v>
      </c>
      <c r="B63" s="32" t="s">
        <v>29</v>
      </c>
      <c r="C63" s="7" t="s">
        <v>28</v>
      </c>
      <c r="D63" s="7" t="s">
        <v>119</v>
      </c>
      <c r="E63" s="7" t="s">
        <v>125</v>
      </c>
      <c r="F63" s="24">
        <v>14</v>
      </c>
      <c r="G63" s="26">
        <f>F63/730</f>
        <v>1.9178082191780823E-2</v>
      </c>
    </row>
    <row r="64" spans="1:7" ht="47.25">
      <c r="A64" s="7">
        <v>58</v>
      </c>
      <c r="B64" s="32" t="s">
        <v>27</v>
      </c>
      <c r="C64" s="7" t="s">
        <v>28</v>
      </c>
      <c r="D64" s="7" t="s">
        <v>119</v>
      </c>
      <c r="E64" s="7" t="s">
        <v>125</v>
      </c>
      <c r="F64" s="25"/>
      <c r="G64" s="27"/>
    </row>
    <row r="65" spans="1:7" ht="31.5">
      <c r="A65" s="6">
        <v>59</v>
      </c>
      <c r="B65" s="32" t="s">
        <v>26</v>
      </c>
      <c r="C65" s="7" t="s">
        <v>37</v>
      </c>
      <c r="D65" s="7" t="s">
        <v>129</v>
      </c>
      <c r="E65" s="7"/>
      <c r="F65" s="24">
        <v>22</v>
      </c>
      <c r="G65" s="26">
        <f>F65/730</f>
        <v>3.0136986301369864E-2</v>
      </c>
    </row>
    <row r="66" spans="1:7" ht="31.5">
      <c r="A66" s="7">
        <v>60</v>
      </c>
      <c r="B66" s="32" t="s">
        <v>25</v>
      </c>
      <c r="C66" s="7" t="s">
        <v>37</v>
      </c>
      <c r="D66" s="7" t="s">
        <v>129</v>
      </c>
      <c r="E66" s="7"/>
      <c r="F66" s="25"/>
      <c r="G66" s="27"/>
    </row>
    <row r="67" spans="1:7" ht="31.5">
      <c r="A67" s="6">
        <v>61</v>
      </c>
      <c r="B67" s="30" t="s">
        <v>24</v>
      </c>
      <c r="C67" s="35" t="s">
        <v>23</v>
      </c>
      <c r="D67" s="7" t="s">
        <v>129</v>
      </c>
      <c r="E67" s="7"/>
      <c r="F67" s="24">
        <v>23</v>
      </c>
      <c r="G67" s="26">
        <f>F67/730</f>
        <v>3.1506849315068496E-2</v>
      </c>
    </row>
    <row r="68" spans="1:7" ht="31.5">
      <c r="A68" s="6">
        <v>62</v>
      </c>
      <c r="B68" s="32" t="s">
        <v>22</v>
      </c>
      <c r="C68" s="7" t="s">
        <v>23</v>
      </c>
      <c r="D68" s="7" t="s">
        <v>129</v>
      </c>
      <c r="E68" s="7"/>
      <c r="F68" s="25"/>
      <c r="G68" s="27"/>
    </row>
    <row r="69" spans="1:7" s="19" customFormat="1" ht="31.5">
      <c r="A69" s="20">
        <v>63</v>
      </c>
      <c r="B69" s="31" t="s">
        <v>21</v>
      </c>
      <c r="C69" s="36" t="s">
        <v>50</v>
      </c>
      <c r="D69" s="37" t="s">
        <v>123</v>
      </c>
      <c r="E69" s="37" t="s">
        <v>126</v>
      </c>
      <c r="F69" s="24">
        <v>18</v>
      </c>
      <c r="G69" s="26">
        <f>F69/730</f>
        <v>2.4657534246575342E-2</v>
      </c>
    </row>
    <row r="70" spans="1:7" ht="31.5">
      <c r="A70" s="8">
        <v>64</v>
      </c>
      <c r="B70" s="32" t="s">
        <v>20</v>
      </c>
      <c r="C70" s="38" t="s">
        <v>113</v>
      </c>
      <c r="D70" s="38" t="s">
        <v>119</v>
      </c>
      <c r="E70" s="38"/>
      <c r="F70" s="25"/>
      <c r="G70" s="27"/>
    </row>
    <row r="71" spans="1:7" ht="47.25">
      <c r="A71" s="7">
        <v>65</v>
      </c>
      <c r="B71" s="32" t="s">
        <v>19</v>
      </c>
      <c r="C71" s="7" t="s">
        <v>16</v>
      </c>
      <c r="D71" s="7" t="s">
        <v>119</v>
      </c>
      <c r="E71" s="7" t="s">
        <v>128</v>
      </c>
      <c r="F71" s="24">
        <v>18</v>
      </c>
      <c r="G71" s="26">
        <f>F71/730</f>
        <v>2.4657534246575342E-2</v>
      </c>
    </row>
    <row r="72" spans="1:7" ht="31.5">
      <c r="A72" s="7">
        <v>66</v>
      </c>
      <c r="B72" s="30" t="s">
        <v>18</v>
      </c>
      <c r="C72" s="7" t="s">
        <v>16</v>
      </c>
      <c r="D72" s="7" t="s">
        <v>119</v>
      </c>
      <c r="E72" s="7" t="s">
        <v>128</v>
      </c>
      <c r="F72" s="25"/>
      <c r="G72" s="27"/>
    </row>
    <row r="73" spans="1:7" ht="31.5">
      <c r="A73" s="7">
        <v>67</v>
      </c>
      <c r="B73" s="30" t="s">
        <v>17</v>
      </c>
      <c r="C73" s="7" t="s">
        <v>16</v>
      </c>
      <c r="D73" s="7" t="s">
        <v>119</v>
      </c>
      <c r="E73" s="7" t="s">
        <v>128</v>
      </c>
      <c r="F73" s="24">
        <v>16</v>
      </c>
      <c r="G73" s="26">
        <f>F73/730</f>
        <v>2.1917808219178082E-2</v>
      </c>
    </row>
    <row r="74" spans="1:7" ht="31.5">
      <c r="A74" s="7">
        <v>68</v>
      </c>
      <c r="B74" s="32" t="s">
        <v>15</v>
      </c>
      <c r="C74" s="7" t="s">
        <v>117</v>
      </c>
      <c r="D74" s="7" t="s">
        <v>118</v>
      </c>
      <c r="E74" s="7"/>
      <c r="F74" s="25"/>
      <c r="G74" s="27"/>
    </row>
    <row r="75" spans="1:7" ht="31.5">
      <c r="A75" s="7">
        <v>69</v>
      </c>
      <c r="B75" s="30" t="s">
        <v>14</v>
      </c>
      <c r="C75" s="7" t="s">
        <v>11</v>
      </c>
      <c r="D75" s="7" t="s">
        <v>119</v>
      </c>
      <c r="E75" s="7"/>
      <c r="F75" s="24">
        <v>16</v>
      </c>
      <c r="G75" s="26">
        <f>F75/730</f>
        <v>2.1917808219178082E-2</v>
      </c>
    </row>
    <row r="76" spans="1:7" ht="47.25">
      <c r="A76" s="7">
        <v>70</v>
      </c>
      <c r="B76" s="30" t="s">
        <v>13</v>
      </c>
      <c r="C76" s="7" t="s">
        <v>11</v>
      </c>
      <c r="D76" s="7" t="s">
        <v>119</v>
      </c>
      <c r="E76" s="7"/>
      <c r="F76" s="28"/>
      <c r="G76" s="29"/>
    </row>
    <row r="77" spans="1:7" ht="31.5">
      <c r="A77" s="7">
        <v>71</v>
      </c>
      <c r="B77" s="30" t="s">
        <v>12</v>
      </c>
      <c r="C77" s="7" t="s">
        <v>11</v>
      </c>
      <c r="D77" s="7" t="s">
        <v>119</v>
      </c>
      <c r="E77" s="7"/>
      <c r="F77" s="25"/>
      <c r="G77" s="27"/>
    </row>
    <row r="78" spans="1:7" s="19" customFormat="1" ht="78.75">
      <c r="A78" s="16">
        <v>72</v>
      </c>
      <c r="B78" s="31" t="s">
        <v>10</v>
      </c>
      <c r="C78" s="36" t="s">
        <v>8</v>
      </c>
      <c r="D78" s="37" t="s">
        <v>129</v>
      </c>
      <c r="E78" s="37" t="s">
        <v>125</v>
      </c>
      <c r="F78" s="17">
        <v>6.25</v>
      </c>
      <c r="G78" s="18">
        <f t="shared" ref="G78:G90" si="2">F78/730</f>
        <v>8.5616438356164379E-3</v>
      </c>
    </row>
    <row r="79" spans="1:7" s="19" customFormat="1" ht="63">
      <c r="A79" s="16">
        <v>73</v>
      </c>
      <c r="B79" s="31" t="s">
        <v>9</v>
      </c>
      <c r="C79" s="36" t="s">
        <v>8</v>
      </c>
      <c r="D79" s="37" t="s">
        <v>129</v>
      </c>
      <c r="E79" s="37" t="s">
        <v>125</v>
      </c>
      <c r="F79" s="17">
        <v>10.5</v>
      </c>
      <c r="G79" s="18">
        <f t="shared" si="2"/>
        <v>1.4383561643835616E-2</v>
      </c>
    </row>
    <row r="80" spans="1:7" s="19" customFormat="1" ht="47.25">
      <c r="A80" s="16">
        <v>74</v>
      </c>
      <c r="B80" s="31" t="s">
        <v>7</v>
      </c>
      <c r="C80" s="36" t="s">
        <v>8</v>
      </c>
      <c r="D80" s="37" t="s">
        <v>129</v>
      </c>
      <c r="E80" s="37" t="s">
        <v>125</v>
      </c>
      <c r="F80" s="17">
        <v>6.25</v>
      </c>
      <c r="G80" s="18">
        <f t="shared" si="2"/>
        <v>8.5616438356164379E-3</v>
      </c>
    </row>
    <row r="81" spans="1:7" s="19" customFormat="1" ht="47.25">
      <c r="A81" s="16">
        <v>75</v>
      </c>
      <c r="B81" s="31" t="s">
        <v>6</v>
      </c>
      <c r="C81" s="36" t="s">
        <v>8</v>
      </c>
      <c r="D81" s="37" t="s">
        <v>129</v>
      </c>
      <c r="E81" s="37" t="s">
        <v>125</v>
      </c>
      <c r="F81" s="17">
        <v>6.25</v>
      </c>
      <c r="G81" s="18">
        <f t="shared" si="2"/>
        <v>8.5616438356164379E-3</v>
      </c>
    </row>
    <row r="82" spans="1:7" ht="63" customHeight="1">
      <c r="A82" s="43">
        <v>76</v>
      </c>
      <c r="B82" s="40" t="s">
        <v>5</v>
      </c>
      <c r="C82" s="7" t="s">
        <v>132</v>
      </c>
      <c r="D82" s="7" t="s">
        <v>129</v>
      </c>
      <c r="E82" s="7"/>
      <c r="F82" s="1">
        <v>4</v>
      </c>
      <c r="G82" s="22">
        <f t="shared" si="2"/>
        <v>5.4794520547945206E-3</v>
      </c>
    </row>
    <row r="83" spans="1:7" ht="31.5">
      <c r="A83" s="44"/>
      <c r="B83" s="41"/>
      <c r="C83" s="7" t="s">
        <v>133</v>
      </c>
      <c r="D83" s="7" t="s">
        <v>129</v>
      </c>
      <c r="E83" s="7"/>
      <c r="F83" s="1">
        <v>2</v>
      </c>
      <c r="G83" s="22">
        <f t="shared" si="2"/>
        <v>2.7397260273972603E-3</v>
      </c>
    </row>
    <row r="84" spans="1:7" ht="31.5">
      <c r="A84" s="44"/>
      <c r="B84" s="41"/>
      <c r="C84" s="7" t="s">
        <v>69</v>
      </c>
      <c r="D84" s="7" t="s">
        <v>129</v>
      </c>
      <c r="E84" s="7"/>
      <c r="F84" s="1">
        <v>2</v>
      </c>
      <c r="G84" s="22">
        <f t="shared" si="2"/>
        <v>2.7397260273972603E-3</v>
      </c>
    </row>
    <row r="85" spans="1:7" s="19" customFormat="1" ht="31.5">
      <c r="A85" s="44"/>
      <c r="B85" s="41"/>
      <c r="C85" s="16" t="s">
        <v>147</v>
      </c>
      <c r="D85" s="16" t="s">
        <v>129</v>
      </c>
      <c r="E85" s="16"/>
      <c r="F85" s="17">
        <v>2</v>
      </c>
      <c r="G85" s="18">
        <f t="shared" si="2"/>
        <v>2.7397260273972603E-3</v>
      </c>
    </row>
    <row r="86" spans="1:7" s="19" customFormat="1" ht="47.25">
      <c r="A86" s="44"/>
      <c r="B86" s="41"/>
      <c r="C86" s="36" t="s">
        <v>8</v>
      </c>
      <c r="D86" s="37" t="s">
        <v>129</v>
      </c>
      <c r="E86" s="37" t="s">
        <v>125</v>
      </c>
      <c r="F86" s="17">
        <v>2</v>
      </c>
      <c r="G86" s="18">
        <f t="shared" si="2"/>
        <v>2.7397260273972603E-3</v>
      </c>
    </row>
    <row r="87" spans="1:7" s="19" customFormat="1" ht="47.25">
      <c r="A87" s="45"/>
      <c r="B87" s="42"/>
      <c r="C87" s="16" t="s">
        <v>116</v>
      </c>
      <c r="D87" s="16" t="s">
        <v>129</v>
      </c>
      <c r="E87" s="16" t="s">
        <v>148</v>
      </c>
      <c r="F87" s="17">
        <v>2</v>
      </c>
      <c r="G87" s="18">
        <f t="shared" si="2"/>
        <v>2.7397260273972603E-3</v>
      </c>
    </row>
    <row r="88" spans="1:7">
      <c r="A88" s="7">
        <v>77</v>
      </c>
      <c r="B88" s="30" t="s">
        <v>4</v>
      </c>
      <c r="C88" s="7" t="s">
        <v>3</v>
      </c>
      <c r="D88" s="7" t="s">
        <v>119</v>
      </c>
      <c r="E88" s="7"/>
      <c r="F88" s="1">
        <v>14</v>
      </c>
      <c r="G88" s="22">
        <f t="shared" si="2"/>
        <v>1.9178082191780823E-2</v>
      </c>
    </row>
    <row r="89" spans="1:7" ht="31.5">
      <c r="A89" s="7">
        <v>78</v>
      </c>
      <c r="B89" s="32" t="s">
        <v>2</v>
      </c>
      <c r="C89" s="35" t="s">
        <v>39</v>
      </c>
      <c r="D89" s="7" t="s">
        <v>119</v>
      </c>
      <c r="E89" s="7" t="s">
        <v>126</v>
      </c>
      <c r="F89" s="1">
        <v>10</v>
      </c>
      <c r="G89" s="22">
        <f t="shared" si="2"/>
        <v>1.3698630136986301E-2</v>
      </c>
    </row>
    <row r="90" spans="1:7" ht="31.5">
      <c r="A90" s="7">
        <v>79</v>
      </c>
      <c r="B90" s="32" t="s">
        <v>1</v>
      </c>
      <c r="C90" s="35" t="s">
        <v>39</v>
      </c>
      <c r="D90" s="7" t="s">
        <v>119</v>
      </c>
      <c r="E90" s="7" t="s">
        <v>126</v>
      </c>
      <c r="F90" s="1">
        <v>8</v>
      </c>
      <c r="G90" s="22">
        <f t="shared" si="2"/>
        <v>1.0958904109589041E-2</v>
      </c>
    </row>
    <row r="91" spans="1:7">
      <c r="E91" s="9" t="s">
        <v>0</v>
      </c>
      <c r="F91" s="10">
        <f>SUM(F7:F90)</f>
        <v>1462.25</v>
      </c>
      <c r="G91" s="11">
        <f>SUM(G7:G90)</f>
        <v>2.0030821917808224</v>
      </c>
    </row>
    <row r="94" spans="1:7">
      <c r="A94" s="23" t="s">
        <v>107</v>
      </c>
      <c r="B94" s="23"/>
      <c r="C94" s="23"/>
      <c r="D94" s="23"/>
      <c r="E94" s="23"/>
      <c r="F94" s="23"/>
      <c r="G94" s="23"/>
    </row>
    <row r="95" spans="1:7">
      <c r="A95" s="23"/>
      <c r="B95" s="23"/>
      <c r="C95" s="23"/>
      <c r="D95" s="23"/>
      <c r="E95" s="23"/>
      <c r="F95" s="23"/>
      <c r="G95" s="23"/>
    </row>
    <row r="96" spans="1:7">
      <c r="A96" s="23"/>
      <c r="B96" s="23"/>
      <c r="C96" s="23"/>
      <c r="D96" s="23"/>
      <c r="E96" s="23"/>
      <c r="F96" s="23"/>
      <c r="G96" s="23"/>
    </row>
    <row r="97" spans="1:7">
      <c r="A97" s="5"/>
      <c r="B97" s="12"/>
      <c r="C97" s="12"/>
      <c r="D97" s="12"/>
      <c r="E97" s="12"/>
      <c r="F97" s="12"/>
      <c r="G97" s="13"/>
    </row>
    <row r="98" spans="1:7" ht="110.25">
      <c r="A98" s="4" t="s">
        <v>106</v>
      </c>
      <c r="B98" s="4" t="s">
        <v>108</v>
      </c>
      <c r="C98" s="4" t="s">
        <v>109</v>
      </c>
      <c r="D98" s="4" t="s">
        <v>110</v>
      </c>
      <c r="E98" s="4" t="s">
        <v>111</v>
      </c>
      <c r="F98" s="12"/>
      <c r="G98" s="13"/>
    </row>
    <row r="99" spans="1:7">
      <c r="A99" s="4">
        <v>1</v>
      </c>
      <c r="B99" s="4">
        <v>2</v>
      </c>
      <c r="C99" s="4">
        <v>3</v>
      </c>
      <c r="D99" s="4">
        <v>4</v>
      </c>
      <c r="E99" s="4">
        <v>5</v>
      </c>
      <c r="F99" s="12"/>
      <c r="G99" s="13"/>
    </row>
    <row r="100" spans="1:7">
      <c r="A100" s="7">
        <v>1</v>
      </c>
      <c r="B100" s="14" t="s">
        <v>50</v>
      </c>
      <c r="C100" s="7" t="s">
        <v>135</v>
      </c>
      <c r="D100" s="15" t="s">
        <v>136</v>
      </c>
      <c r="E100" s="15" t="s">
        <v>134</v>
      </c>
    </row>
    <row r="101" spans="1:7" ht="47.25">
      <c r="A101" s="7">
        <v>2</v>
      </c>
      <c r="B101" s="7" t="s">
        <v>133</v>
      </c>
      <c r="C101" s="7" t="s">
        <v>139</v>
      </c>
      <c r="D101" s="15" t="s">
        <v>140</v>
      </c>
      <c r="E101" s="15" t="s">
        <v>143</v>
      </c>
    </row>
    <row r="102" spans="1:7" ht="107.25" customHeight="1">
      <c r="A102" s="7">
        <v>3</v>
      </c>
      <c r="B102" s="7" t="s">
        <v>69</v>
      </c>
      <c r="C102" s="7" t="s">
        <v>145</v>
      </c>
      <c r="D102" s="15" t="s">
        <v>144</v>
      </c>
      <c r="E102" s="15" t="s">
        <v>146</v>
      </c>
    </row>
    <row r="103" spans="1:7" ht="47.25">
      <c r="A103" s="7">
        <v>4</v>
      </c>
      <c r="B103" s="16" t="s">
        <v>147</v>
      </c>
      <c r="C103" s="7" t="s">
        <v>141</v>
      </c>
      <c r="D103" s="15" t="s">
        <v>142</v>
      </c>
      <c r="E103" s="15" t="s">
        <v>152</v>
      </c>
    </row>
    <row r="104" spans="1:7" s="3" customFormat="1" ht="47.25">
      <c r="A104" s="7">
        <v>5</v>
      </c>
      <c r="B104" s="16" t="s">
        <v>74</v>
      </c>
      <c r="C104" s="7" t="s">
        <v>149</v>
      </c>
      <c r="D104" s="7" t="s">
        <v>150</v>
      </c>
      <c r="E104" s="7" t="s">
        <v>151</v>
      </c>
    </row>
    <row r="105" spans="1:7" ht="63">
      <c r="A105" s="7">
        <v>6</v>
      </c>
      <c r="B105" s="7" t="s">
        <v>132</v>
      </c>
      <c r="C105" s="7" t="s">
        <v>137</v>
      </c>
      <c r="D105" s="15" t="s">
        <v>138</v>
      </c>
      <c r="E105" s="15" t="s">
        <v>143</v>
      </c>
    </row>
    <row r="107" spans="1:7">
      <c r="A107" s="39" t="s">
        <v>153</v>
      </c>
      <c r="B107" s="39"/>
      <c r="C107" s="39"/>
      <c r="D107" s="39"/>
      <c r="E107" s="39"/>
    </row>
    <row r="109" spans="1:7" ht="204.75" customHeight="1">
      <c r="A109" s="43" t="s">
        <v>106</v>
      </c>
      <c r="B109" s="43" t="s">
        <v>105</v>
      </c>
      <c r="C109" s="43" t="s">
        <v>104</v>
      </c>
      <c r="D109" s="43" t="s">
        <v>103</v>
      </c>
      <c r="E109" s="43" t="s">
        <v>102</v>
      </c>
      <c r="F109" s="46" t="s">
        <v>101</v>
      </c>
      <c r="G109" s="47"/>
    </row>
    <row r="110" spans="1:7">
      <c r="A110" s="45"/>
      <c r="B110" s="45"/>
      <c r="C110" s="45"/>
      <c r="D110" s="45"/>
      <c r="E110" s="45"/>
      <c r="F110" s="7" t="s">
        <v>100</v>
      </c>
      <c r="G110" s="7" t="s">
        <v>99</v>
      </c>
    </row>
    <row r="111" spans="1:7">
      <c r="A111" s="7">
        <v>1</v>
      </c>
      <c r="B111" s="7">
        <v>2</v>
      </c>
      <c r="C111" s="7">
        <v>3</v>
      </c>
      <c r="D111" s="7">
        <v>4</v>
      </c>
      <c r="E111" s="7">
        <v>5</v>
      </c>
      <c r="F111" s="7">
        <v>6</v>
      </c>
      <c r="G111" s="7">
        <v>7</v>
      </c>
    </row>
    <row r="112" spans="1:7" ht="157.5">
      <c r="A112" s="7">
        <v>1</v>
      </c>
      <c r="B112" s="7" t="s">
        <v>71</v>
      </c>
      <c r="C112" s="7" t="s">
        <v>3</v>
      </c>
      <c r="D112" s="7" t="s">
        <v>155</v>
      </c>
      <c r="E112" s="7" t="s">
        <v>156</v>
      </c>
      <c r="F112" s="7">
        <v>17</v>
      </c>
      <c r="G112" s="7">
        <v>2.3E-2</v>
      </c>
    </row>
    <row r="113" spans="1:7" ht="63">
      <c r="A113" s="7">
        <v>2</v>
      </c>
      <c r="B113" s="7" t="s">
        <v>70</v>
      </c>
      <c r="C113" s="7" t="s">
        <v>69</v>
      </c>
      <c r="D113" s="7" t="s">
        <v>129</v>
      </c>
      <c r="E113" s="7" t="s">
        <v>157</v>
      </c>
      <c r="F113" s="7">
        <v>10</v>
      </c>
      <c r="G113" s="7">
        <v>1.4E-2</v>
      </c>
    </row>
    <row r="114" spans="1:7" ht="141.75">
      <c r="A114" s="7">
        <v>3</v>
      </c>
      <c r="B114" s="7" t="s">
        <v>61</v>
      </c>
      <c r="C114" s="7" t="s">
        <v>74</v>
      </c>
      <c r="D114" s="7" t="s">
        <v>123</v>
      </c>
      <c r="E114" s="7" t="s">
        <v>158</v>
      </c>
      <c r="F114" s="7">
        <v>12</v>
      </c>
      <c r="G114" s="7">
        <v>1.6E-2</v>
      </c>
    </row>
    <row r="115" spans="1:7" ht="126">
      <c r="A115" s="7">
        <v>4</v>
      </c>
      <c r="B115" s="7" t="s">
        <v>60</v>
      </c>
      <c r="C115" s="7" t="s">
        <v>131</v>
      </c>
      <c r="D115" s="7" t="s">
        <v>155</v>
      </c>
      <c r="E115" s="7" t="s">
        <v>159</v>
      </c>
      <c r="F115" s="7">
        <v>16</v>
      </c>
      <c r="G115" s="7">
        <v>2.1999999999999999E-2</v>
      </c>
    </row>
    <row r="116" spans="1:7" ht="78.75">
      <c r="A116" s="7">
        <v>5</v>
      </c>
      <c r="B116" s="7" t="s">
        <v>59</v>
      </c>
      <c r="C116" s="7" t="s">
        <v>39</v>
      </c>
      <c r="D116" s="7" t="s">
        <v>155</v>
      </c>
      <c r="E116" s="7" t="s">
        <v>160</v>
      </c>
      <c r="F116" s="7">
        <v>25</v>
      </c>
      <c r="G116" s="7">
        <v>3.4000000000000002E-2</v>
      </c>
    </row>
    <row r="117" spans="1:7" ht="157.5">
      <c r="A117" s="7">
        <v>6</v>
      </c>
      <c r="B117" s="7" t="s">
        <v>58</v>
      </c>
      <c r="C117" s="7" t="s">
        <v>3</v>
      </c>
      <c r="D117" s="7" t="s">
        <v>155</v>
      </c>
      <c r="E117" s="7" t="s">
        <v>156</v>
      </c>
      <c r="F117" s="7">
        <v>12</v>
      </c>
      <c r="G117" s="7">
        <v>1.6E-2</v>
      </c>
    </row>
    <row r="118" spans="1:7" ht="204.75">
      <c r="A118" s="7">
        <v>7</v>
      </c>
      <c r="B118" s="7" t="s">
        <v>49</v>
      </c>
      <c r="C118" s="7" t="s">
        <v>8</v>
      </c>
      <c r="D118" s="7" t="s">
        <v>129</v>
      </c>
      <c r="E118" s="7" t="s">
        <v>161</v>
      </c>
      <c r="F118" s="7">
        <v>23</v>
      </c>
      <c r="G118" s="7">
        <v>3.2000000000000001E-2</v>
      </c>
    </row>
    <row r="119" spans="1:7" ht="63">
      <c r="A119" s="7">
        <v>8</v>
      </c>
      <c r="B119" s="7" t="s">
        <v>36</v>
      </c>
      <c r="C119" s="7" t="s">
        <v>16</v>
      </c>
      <c r="D119" s="7" t="s">
        <v>155</v>
      </c>
      <c r="E119" s="7" t="s">
        <v>162</v>
      </c>
      <c r="F119" s="7">
        <v>16</v>
      </c>
      <c r="G119" s="7">
        <v>2.1999999999999999E-2</v>
      </c>
    </row>
    <row r="120" spans="1:7" ht="157.5">
      <c r="A120" s="7">
        <v>9</v>
      </c>
      <c r="B120" s="7" t="s">
        <v>4</v>
      </c>
      <c r="C120" s="7" t="s">
        <v>3</v>
      </c>
      <c r="D120" s="7" t="s">
        <v>155</v>
      </c>
      <c r="E120" s="7" t="s">
        <v>156</v>
      </c>
      <c r="F120" s="7">
        <v>14</v>
      </c>
      <c r="G120" s="7">
        <v>1.9E-2</v>
      </c>
    </row>
    <row r="121" spans="1:7" ht="204.75">
      <c r="A121" s="7">
        <v>10</v>
      </c>
      <c r="B121" s="7" t="s">
        <v>6</v>
      </c>
      <c r="C121" s="7" t="s">
        <v>8</v>
      </c>
      <c r="D121" s="7" t="s">
        <v>129</v>
      </c>
      <c r="E121" s="7" t="s">
        <v>161</v>
      </c>
      <c r="F121" s="7">
        <v>6</v>
      </c>
      <c r="G121" s="7">
        <v>8.9999999999999993E-3</v>
      </c>
    </row>
    <row r="122" spans="1:7" ht="78.75">
      <c r="A122" s="43">
        <v>11</v>
      </c>
      <c r="B122" s="43" t="s">
        <v>5</v>
      </c>
      <c r="C122" s="7" t="s">
        <v>132</v>
      </c>
      <c r="D122" s="7" t="s">
        <v>129</v>
      </c>
      <c r="E122" s="7" t="s">
        <v>163</v>
      </c>
      <c r="F122" s="7">
        <v>4</v>
      </c>
      <c r="G122" s="7">
        <v>5.0000000000000001E-3</v>
      </c>
    </row>
    <row r="123" spans="1:7" ht="204.75">
      <c r="A123" s="44"/>
      <c r="B123" s="44"/>
      <c r="C123" s="7" t="s">
        <v>133</v>
      </c>
      <c r="D123" s="7" t="s">
        <v>129</v>
      </c>
      <c r="E123" s="7" t="s">
        <v>164</v>
      </c>
      <c r="F123" s="7">
        <v>2</v>
      </c>
      <c r="G123" s="7">
        <v>3.0000000000000001E-3</v>
      </c>
    </row>
    <row r="124" spans="1:7" ht="63">
      <c r="A124" s="44"/>
      <c r="B124" s="44"/>
      <c r="C124" s="7" t="s">
        <v>69</v>
      </c>
      <c r="D124" s="7" t="s">
        <v>129</v>
      </c>
      <c r="E124" s="7" t="s">
        <v>157</v>
      </c>
      <c r="F124" s="7">
        <v>2</v>
      </c>
      <c r="G124" s="7">
        <v>3.0000000000000001E-3</v>
      </c>
    </row>
    <row r="125" spans="1:7" ht="47.25">
      <c r="A125" s="44"/>
      <c r="B125" s="44"/>
      <c r="C125" s="7" t="s">
        <v>147</v>
      </c>
      <c r="D125" s="7" t="s">
        <v>129</v>
      </c>
      <c r="E125" s="7" t="s">
        <v>165</v>
      </c>
      <c r="F125" s="7">
        <v>2</v>
      </c>
      <c r="G125" s="7">
        <v>3.0000000000000001E-3</v>
      </c>
    </row>
    <row r="126" spans="1:7" ht="204.75">
      <c r="A126" s="44"/>
      <c r="B126" s="44"/>
      <c r="C126" s="7" t="s">
        <v>8</v>
      </c>
      <c r="D126" s="7" t="s">
        <v>129</v>
      </c>
      <c r="E126" s="7" t="s">
        <v>161</v>
      </c>
      <c r="F126" s="7">
        <v>2</v>
      </c>
      <c r="G126" s="7">
        <v>3.0000000000000001E-3</v>
      </c>
    </row>
    <row r="127" spans="1:7" ht="126">
      <c r="A127" s="45"/>
      <c r="B127" s="45"/>
      <c r="C127" s="7" t="s">
        <v>116</v>
      </c>
      <c r="D127" s="7" t="s">
        <v>129</v>
      </c>
      <c r="E127" s="7" t="s">
        <v>166</v>
      </c>
      <c r="F127" s="7">
        <v>2</v>
      </c>
      <c r="G127" s="7">
        <v>3.0000000000000001E-3</v>
      </c>
    </row>
  </sheetData>
  <mergeCells count="37">
    <mergeCell ref="F109:G109"/>
    <mergeCell ref="B122:B127"/>
    <mergeCell ref="A122:A127"/>
    <mergeCell ref="A107:E107"/>
    <mergeCell ref="B82:B87"/>
    <mergeCell ref="A82:A87"/>
    <mergeCell ref="A109:A110"/>
    <mergeCell ref="B109:B110"/>
    <mergeCell ref="C109:C110"/>
    <mergeCell ref="D109:D110"/>
    <mergeCell ref="E109:E110"/>
    <mergeCell ref="G73:G74"/>
    <mergeCell ref="F75:F77"/>
    <mergeCell ref="G75:G77"/>
    <mergeCell ref="A1:G3"/>
    <mergeCell ref="F5:G5"/>
    <mergeCell ref="A5:A6"/>
    <mergeCell ref="B5:B6"/>
    <mergeCell ref="C5:C6"/>
    <mergeCell ref="D5:D6"/>
    <mergeCell ref="E5:E6"/>
    <mergeCell ref="A94:G96"/>
    <mergeCell ref="F59:F60"/>
    <mergeCell ref="G59:G60"/>
    <mergeCell ref="F61:F62"/>
    <mergeCell ref="G61:G62"/>
    <mergeCell ref="F63:F64"/>
    <mergeCell ref="G63:G64"/>
    <mergeCell ref="F65:F66"/>
    <mergeCell ref="G65:G66"/>
    <mergeCell ref="F67:F68"/>
    <mergeCell ref="G67:G68"/>
    <mergeCell ref="F69:F70"/>
    <mergeCell ref="G69:G70"/>
    <mergeCell ref="F71:F72"/>
    <mergeCell ref="G71:G72"/>
    <mergeCell ref="F73:F7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БЭ-38.05.01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dcterms:created xsi:type="dcterms:W3CDTF">2023-08-29T09:39:12Z</dcterms:created>
  <dcterms:modified xsi:type="dcterms:W3CDTF">2023-09-20T04:35:01Z</dcterms:modified>
</cp:coreProperties>
</file>